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Mi PC (DESKTOP-HIO2SNJ)\Desktop\TRABAJO\"/>
    </mc:Choice>
  </mc:AlternateContent>
  <xr:revisionPtr revIDLastSave="0" documentId="8_{A1989951-F110-4629-8A2F-BDFEF7CF8A40}" xr6:coauthVersionLast="47" xr6:coauthVersionMax="47" xr10:uidLastSave="{00000000-0000-0000-0000-000000000000}"/>
  <bookViews>
    <workbookView xWindow="810" yWindow="-120" windowWidth="28110" windowHeight="16440" activeTab="3" xr2:uid="{00000000-000D-0000-FFFF-FFFF00000000}"/>
  </bookViews>
  <sheets>
    <sheet name="a mzo 21" sheetId="7" r:id="rId1"/>
    <sheet name="FORMATO JUNIO 21" sheetId="6" r:id="rId2"/>
    <sheet name="A JUNIO" sheetId="8" r:id="rId3"/>
    <sheet name="Reporte de Formatos" sheetId="1" r:id="rId4"/>
    <sheet name="Tabla_393674" sheetId="2" r:id="rId5"/>
  </sheets>
  <definedNames>
    <definedName name="_xlnm._FilterDatabase" localSheetId="2" hidden="1">'A JUNIO'!$C$1:$L$42</definedName>
    <definedName name="_xlnm.Print_Area" localSheetId="1">'FORMATO JUNIO 21'!$A$1:$J$15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8" l="1"/>
  <c r="K41" i="8"/>
  <c r="J41" i="8"/>
  <c r="I41" i="8"/>
  <c r="H41" i="8"/>
  <c r="G41" i="8"/>
  <c r="F41" i="8"/>
  <c r="E41" i="8"/>
  <c r="L39" i="8"/>
  <c r="K39" i="8"/>
  <c r="J39" i="8"/>
  <c r="I39" i="8"/>
  <c r="H39" i="8"/>
  <c r="G39" i="8"/>
  <c r="F39" i="8"/>
  <c r="E39" i="8"/>
  <c r="L14" i="8"/>
  <c r="K14" i="8"/>
  <c r="J14" i="8"/>
  <c r="I14" i="8"/>
  <c r="H14" i="8"/>
  <c r="G14" i="8"/>
  <c r="F14" i="8"/>
  <c r="E14" i="8"/>
  <c r="L7" i="8"/>
  <c r="L43" i="8" s="1"/>
  <c r="K7" i="8"/>
  <c r="J7" i="8"/>
  <c r="I7" i="8"/>
  <c r="H7" i="8"/>
  <c r="G7" i="8"/>
  <c r="G43" i="8" s="1"/>
  <c r="F7" i="8"/>
  <c r="F43" i="8" s="1"/>
  <c r="E7" i="8"/>
  <c r="E43" i="8" s="1"/>
  <c r="E15" i="6"/>
  <c r="F15" i="6"/>
  <c r="G15" i="6"/>
  <c r="H15" i="6"/>
  <c r="I15" i="6"/>
  <c r="J15" i="6"/>
  <c r="D15" i="6"/>
  <c r="H43" i="8" l="1"/>
  <c r="I43" i="8"/>
  <c r="J43" i="8"/>
  <c r="K43" i="8"/>
</calcChain>
</file>

<file path=xl/sharedStrings.xml><?xml version="1.0" encoding="utf-8"?>
<sst xmlns="http://schemas.openxmlformats.org/spreadsheetml/2006/main" count="163" uniqueCount="121">
  <si>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</si>
  <si>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</si>
  <si>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</si>
  <si>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</si>
  <si>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</si>
  <si>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</si>
  <si>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</si>
  <si>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</si>
  <si>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</si>
  <si>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</si>
  <si>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</si>
  <si>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</si>
  <si>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</si>
  <si>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</si>
  <si>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</si>
  <si>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</si>
  <si>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</si>
  <si>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</si>
  <si>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</si>
  <si>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</si>
  <si>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</si>
  <si>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</si>
  <si>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</si>
  <si>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</si>
  <si>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</si>
  <si>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</si>
  <si>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</si>
  <si>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</si>
  <si>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</si>
  <si>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</si>
  <si>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</si>
  <si>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</si>
  <si>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</si>
  <si>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</si>
  <si>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</si>
  <si>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</si>
  <si>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</si>
  <si>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</si>
  <si>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</si>
  <si>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</si>
  <si>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</si>
  <si>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</si>
  <si>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</si>
  <si>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</si>
  <si>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</si>
  <si>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</si>
  <si>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</si>
  <si>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</si>
  <si>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</si>
  <si>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</si>
  <si>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</si>
  <si>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</si>
  <si>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</si>
  <si>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</si>
  <si>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</si>
  <si>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Secretaría Ejecutiva del Sistema Estatal Anticorrupción del Estado de Nuevo León.</t>
  </si>
  <si>
    <t>Estado Analitico del Ejercicio del presupuesto de Egresos</t>
  </si>
  <si>
    <t>CAPITULO</t>
  </si>
  <si>
    <t>APROBADO</t>
  </si>
  <si>
    <t>MODIFICADO</t>
  </si>
  <si>
    <t>DEVENGADO</t>
  </si>
  <si>
    <t>PAGADO</t>
  </si>
  <si>
    <t>SUBEJERCICIO</t>
  </si>
  <si>
    <t>SUMAS</t>
  </si>
  <si>
    <t>COMPROMETIDO</t>
  </si>
  <si>
    <t>EJERCIDO</t>
  </si>
  <si>
    <t>10000</t>
  </si>
  <si>
    <t>20000</t>
  </si>
  <si>
    <t>30000</t>
  </si>
  <si>
    <t>50000</t>
  </si>
  <si>
    <t>BIENES MUEBLES, INMUEBLES E INTANGIBLES</t>
  </si>
  <si>
    <t>Total Final</t>
  </si>
  <si>
    <t>PRESUPUESTO ANUAL DE EGRESOS DEL EJERCICIO 2021.</t>
  </si>
  <si>
    <t>CONCEPTO</t>
  </si>
  <si>
    <t>PARTIDA</t>
  </si>
  <si>
    <t>DESC</t>
  </si>
  <si>
    <t>A/R</t>
  </si>
  <si>
    <t xml:space="preserve">  Honorarios ASIMILABLES a salarios</t>
  </si>
  <si>
    <t xml:space="preserve">  Primas de vacaciones y dominical</t>
  </si>
  <si>
    <t xml:space="preserve">  Aguinaldo o gratificación de fin de año</t>
  </si>
  <si>
    <t xml:space="preserve">  Aportaciones al ISSSTELEON</t>
  </si>
  <si>
    <t xml:space="preserve">  Otras prestaciones</t>
  </si>
  <si>
    <t xml:space="preserve">  Materiales y útiles de oficina</t>
  </si>
  <si>
    <t xml:space="preserve">  Materiales y útiles de impresión y reproducción</t>
  </si>
  <si>
    <t xml:space="preserve">  Material de limpieza</t>
  </si>
  <si>
    <t xml:space="preserve">  Productos alimenticios para el personal en las instalaciones de las dependencias y entidades</t>
  </si>
  <si>
    <t xml:space="preserve">  Otros materiales y artículos de construcción y reparación</t>
  </si>
  <si>
    <t xml:space="preserve">  Combustibles, lubricantes y aditivos para vehículos destinados a servicios administrativos</t>
  </si>
  <si>
    <t xml:space="preserve">  Servicio de energía eléctrica</t>
  </si>
  <si>
    <t xml:space="preserve">  Servicio de GAS</t>
  </si>
  <si>
    <t xml:space="preserve">  Servicio de AGUA</t>
  </si>
  <si>
    <t xml:space="preserve">  Servicio telefónico convencional</t>
  </si>
  <si>
    <t xml:space="preserve">  Servicios de Internet</t>
  </si>
  <si>
    <t xml:space="preserve">  Arrendamiento de edificios y locales</t>
  </si>
  <si>
    <t xml:space="preserve">  Arrendamiento de equipo y bienes informáticos</t>
  </si>
  <si>
    <t xml:space="preserve">  Otras asesorías para la operación de programas</t>
  </si>
  <si>
    <t xml:space="preserve">  Servicios de informática</t>
  </si>
  <si>
    <t xml:space="preserve">  Servicios para capacitación a servidores públicos</t>
  </si>
  <si>
    <t xml:space="preserve">  Impresión y elaboración de material informativo derivado de la operación y administración de las dependencias y entidades</t>
  </si>
  <si>
    <t xml:space="preserve">  Servicios bancarios y financieros</t>
  </si>
  <si>
    <t xml:space="preserve">  Seguros de bienes patrimoniales</t>
  </si>
  <si>
    <t xml:space="preserve">  Mantenimiento y conservación de inmuebles para la prestación de servicios administrativos</t>
  </si>
  <si>
    <t xml:space="preserve">  Mantenimiento y conservación de bienes informáticos</t>
  </si>
  <si>
    <t xml:space="preserve">  Mantenimiento y conservación de vehículos</t>
  </si>
  <si>
    <t xml:space="preserve">  Servicios de lavandería, limpieza e higiene</t>
  </si>
  <si>
    <t xml:space="preserve">  Servicios de jardinería y fumigación</t>
  </si>
  <si>
    <t xml:space="preserve">  Difusión de mensajes sobre programas y actividades gubernamentales</t>
  </si>
  <si>
    <t xml:space="preserve">  Servicios relacionados con monitoreo de información en medios masivos</t>
  </si>
  <si>
    <t xml:space="preserve">  Pasajes aéreos nacionales en el desempeño de comisiones y funciones oficiales</t>
  </si>
  <si>
    <t xml:space="preserve">  Pasajes terrestres nacionales en el desempeño de comisiones y funciones oficiales</t>
  </si>
  <si>
    <t xml:space="preserve">  Viáticos nacionales para servidores públicos en el desempeño de funciones oficiales</t>
  </si>
  <si>
    <t xml:space="preserve">  Otros impuestos y derechos</t>
  </si>
  <si>
    <t xml:space="preserve">  LICENCIAS INFORMÁTICAS</t>
  </si>
  <si>
    <t xml:space="preserve">  Total</t>
  </si>
  <si>
    <t>Total 1000</t>
  </si>
  <si>
    <t>Total 2000</t>
  </si>
  <si>
    <t>Total 3000</t>
  </si>
  <si>
    <t>Total 5000</t>
  </si>
  <si>
    <t>Total general</t>
  </si>
  <si>
    <t>del 1 de enero al 30 de junio de 2021.</t>
  </si>
  <si>
    <t>https://www.seseanl.gob.mx/wp-content/uploads/formato-NLA95FXXIIB-EJERCICIO-DE-LOS-EGRESOS-a-JUNIO-2021.pdf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</si>
</sst>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1"/>
      <color indexed="8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ahoma"/>
      <family val="2"/>
    </font>
    <font>
      <sz val="8"/>
      <color rgb="FFFF0000"/>
      <name val="Tahoma"/>
      <family val="2"/>
    </font>
    <font>
      <b/>
      <sz val="9"/>
      <color rgb="FF000000"/>
      <name val="Arial"/>
      <family val="2"/>
    </font>
    <font>
      <sz val="8"/>
      <name val="Tahoma"/>
      <family val="2"/>
    </font>
    <font>
      <sz val="7"/>
      <color rgb="FF000000"/>
      <name val="Arial"/>
      <family val="2"/>
    </font>
    <font>
      <b/>
      <sz val="9.75"/>
      <color rgb="FF000000"/>
      <name val="Arial"/>
      <family val="2"/>
    </font>
    <font>
      <b/>
      <sz val="8.25"/>
      <color rgb="FF000000"/>
      <name val="Arial"/>
      <family val="2"/>
    </font>
    <font>
      <b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1" fillId="0" borderId="0" xfId="7"/>
    <xf numFmtId="43" fontId="0" fillId="0" borderId="0" xfId="8" applyFont="1"/>
    <xf numFmtId="0" fontId="9" fillId="0" borderId="0" xfId="7" applyFont="1" applyAlignment="1">
      <alignment horizontal="center"/>
    </xf>
    <xf numFmtId="0" fontId="9" fillId="0" borderId="0" xfId="7" applyFont="1"/>
    <xf numFmtId="43" fontId="9" fillId="0" borderId="0" xfId="8" applyFont="1"/>
    <xf numFmtId="0" fontId="11" fillId="5" borderId="0" xfId="7" applyFill="1" applyAlignment="1">
      <alignment horizontal="left" vertical="top" wrapText="1"/>
    </xf>
    <xf numFmtId="0" fontId="9" fillId="0" borderId="0" xfId="7" applyFont="1" applyAlignment="1">
      <alignment vertical="center"/>
    </xf>
    <xf numFmtId="43" fontId="9" fillId="0" borderId="0" xfId="8" applyFont="1" applyAlignment="1">
      <alignment vertical="center"/>
    </xf>
    <xf numFmtId="0" fontId="9" fillId="0" borderId="0" xfId="7" applyFont="1" applyAlignment="1">
      <alignment vertical="center" wrapText="1"/>
    </xf>
    <xf numFmtId="0" fontId="10" fillId="0" borderId="0" xfId="7" applyFont="1" applyAlignment="1">
      <alignment horizontal="center" vertical="center"/>
    </xf>
    <xf numFmtId="0" fontId="10" fillId="0" borderId="0" xfId="7" applyFont="1" applyAlignment="1">
      <alignment vertical="center"/>
    </xf>
    <xf numFmtId="43" fontId="10" fillId="0" borderId="0" xfId="8" applyFont="1" applyAlignment="1">
      <alignment vertical="center"/>
    </xf>
    <xf numFmtId="0" fontId="0" fillId="0" borderId="0" xfId="0"/>
    <xf numFmtId="0" fontId="0" fillId="0" borderId="0" xfId="0"/>
    <xf numFmtId="0" fontId="14" fillId="0" borderId="0" xfId="11"/>
    <xf numFmtId="0" fontId="14" fillId="0" borderId="0" xfId="11" applyAlignment="1">
      <alignment wrapText="1"/>
    </xf>
    <xf numFmtId="0" fontId="15" fillId="0" borderId="0" xfId="11" applyFont="1" applyAlignment="1">
      <alignment wrapText="1"/>
    </xf>
    <xf numFmtId="0" fontId="15" fillId="0" borderId="0" xfId="11" applyFont="1" applyAlignment="1">
      <alignment vertical="center" wrapText="1"/>
    </xf>
    <xf numFmtId="0" fontId="15" fillId="0" borderId="0" xfId="11" applyFont="1" applyAlignment="1">
      <alignment vertical="center"/>
    </xf>
    <xf numFmtId="0" fontId="16" fillId="0" borderId="0" xfId="11" applyFont="1" applyFill="1" applyBorder="1" applyAlignment="1">
      <alignment horizontal="left" vertical="center" wrapText="1"/>
    </xf>
    <xf numFmtId="43" fontId="16" fillId="0" borderId="0" xfId="10" applyFont="1" applyFill="1" applyBorder="1" applyAlignment="1">
      <alignment horizontal="right" vertical="center" wrapText="1"/>
    </xf>
    <xf numFmtId="0" fontId="17" fillId="0" borderId="8" xfId="11" applyFont="1" applyFill="1" applyBorder="1" applyAlignment="1">
      <alignment horizontal="left" vertical="center" wrapText="1"/>
    </xf>
    <xf numFmtId="43" fontId="16" fillId="0" borderId="8" xfId="10" applyFont="1" applyFill="1" applyBorder="1" applyAlignment="1">
      <alignment horizontal="right" vertical="center" wrapText="1"/>
    </xf>
    <xf numFmtId="0" fontId="18" fillId="0" borderId="0" xfId="11" applyFont="1" applyAlignment="1">
      <alignment vertical="center" wrapText="1"/>
    </xf>
    <xf numFmtId="0" fontId="11" fillId="0" borderId="0" xfId="7" applyAlignment="1">
      <alignment vertical="center"/>
    </xf>
    <xf numFmtId="0" fontId="12" fillId="0" borderId="0" xfId="7" applyFont="1" applyAlignment="1">
      <alignment vertical="center"/>
    </xf>
    <xf numFmtId="0" fontId="8" fillId="4" borderId="4" xfId="9" applyFont="1" applyFill="1" applyBorder="1" applyAlignment="1">
      <alignment horizontal="center" vertical="center" wrapText="1"/>
    </xf>
    <xf numFmtId="0" fontId="8" fillId="4" borderId="7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7" fillId="0" borderId="0" xfId="7" applyFont="1" applyBorder="1" applyAlignment="1">
      <alignment horizontal="center"/>
    </xf>
    <xf numFmtId="0" fontId="8" fillId="4" borderId="2" xfId="9" applyFont="1" applyFill="1" applyBorder="1" applyAlignment="1">
      <alignment horizontal="center" vertical="center" wrapText="1"/>
    </xf>
    <xf numFmtId="0" fontId="8" fillId="4" borderId="3" xfId="9" applyFont="1" applyFill="1" applyBorder="1" applyAlignment="1">
      <alignment horizontal="center" vertical="center" wrapText="1"/>
    </xf>
    <xf numFmtId="0" fontId="8" fillId="4" borderId="5" xfId="9" applyFont="1" applyFill="1" applyBorder="1" applyAlignment="1">
      <alignment horizontal="center" vertical="center" wrapText="1"/>
    </xf>
    <xf numFmtId="0" fontId="8" fillId="4" borderId="6" xfId="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9" fillId="0" borderId="0" xfId="5" applyFont="1"/>
    <xf numFmtId="0" fontId="11" fillId="0" borderId="0" xfId="5"/>
    <xf numFmtId="0" fontId="20" fillId="0" borderId="0" xfId="5" applyFont="1" applyAlignment="1">
      <alignment horizontal="center" vertical="center" wrapText="1"/>
    </xf>
    <xf numFmtId="43" fontId="20" fillId="0" borderId="0" xfId="12" applyFont="1" applyAlignment="1">
      <alignment horizontal="center" vertical="center" wrapText="1"/>
    </xf>
    <xf numFmtId="0" fontId="21" fillId="0" borderId="0" xfId="5" applyFont="1"/>
    <xf numFmtId="0" fontId="22" fillId="0" borderId="0" xfId="5" applyFont="1" applyAlignment="1">
      <alignment horizontal="left" vertical="top"/>
    </xf>
    <xf numFmtId="43" fontId="22" fillId="0" borderId="0" xfId="10" applyFont="1" applyFill="1" applyBorder="1" applyAlignment="1">
      <alignment horizontal="right" vertical="top"/>
    </xf>
    <xf numFmtId="0" fontId="23" fillId="0" borderId="8" xfId="5" applyFont="1" applyBorder="1" applyAlignment="1">
      <alignment horizontal="left" vertical="top"/>
    </xf>
    <xf numFmtId="43" fontId="24" fillId="0" borderId="8" xfId="10" applyFont="1" applyFill="1" applyBorder="1" applyAlignment="1">
      <alignment horizontal="right" vertical="top"/>
    </xf>
    <xf numFmtId="43" fontId="11" fillId="0" borderId="0" xfId="10" applyFont="1" applyAlignment="1"/>
    <xf numFmtId="0" fontId="25" fillId="0" borderId="0" xfId="5" applyFont="1"/>
    <xf numFmtId="0" fontId="23" fillId="0" borderId="0" xfId="5" applyFont="1" applyBorder="1" applyAlignment="1">
      <alignment horizontal="left" vertical="top"/>
    </xf>
    <xf numFmtId="43" fontId="24" fillId="0" borderId="0" xfId="10" applyFont="1" applyFill="1" applyBorder="1" applyAlignment="1">
      <alignment horizontal="right" vertical="top"/>
    </xf>
    <xf numFmtId="0" fontId="12" fillId="0" borderId="0" xfId="5" applyFont="1"/>
    <xf numFmtId="0" fontId="9" fillId="0" borderId="0" xfId="7" applyNumberFormat="1" applyFont="1" applyAlignment="1">
      <alignment horizontal="center" vertical="center"/>
    </xf>
  </cellXfs>
  <cellStyles count="13">
    <cellStyle name="Hipervínculo" xfId="1" builtinId="8"/>
    <cellStyle name="Millares" xfId="10" builtinId="3"/>
    <cellStyle name="Millares 2" xfId="4" xr:uid="{4FB11C86-1934-4254-A7B2-05D61008DCF3}"/>
    <cellStyle name="Millares 2 2" xfId="8" xr:uid="{358FDA23-5D27-4C73-93A4-B21D83D1FE5A}"/>
    <cellStyle name="Millares 3" xfId="6" xr:uid="{B55435FC-F928-42DD-8938-84EFD00B90AA}"/>
    <cellStyle name="Millares 5" xfId="12" xr:uid="{551D944D-536A-4E86-9953-6BFDC613843B}"/>
    <cellStyle name="Normal" xfId="0" builtinId="0"/>
    <cellStyle name="Normal 2" xfId="2" xr:uid="{C67D94DB-024A-4D9C-854B-81BF4C1F2B44}"/>
    <cellStyle name="Normal 2 2" xfId="7" xr:uid="{910FF9B3-9972-4F2F-9A72-99EE65E71FF1}"/>
    <cellStyle name="Normal 2 2 2" xfId="9" xr:uid="{ED76C42F-CAFF-4400-BE33-B74D8FA3E349}"/>
    <cellStyle name="Normal 3" xfId="3" xr:uid="{52C7A862-41CB-4B91-A29D-91A661FBCE6B}"/>
    <cellStyle name="Normal 4" xfId="5" xr:uid="{4A6715CD-0EA8-4FBB-88DF-CE44A087FE45}"/>
    <cellStyle name="Normal 5" xfId="11" xr:uid="{2F8B3CD2-493C-4D6D-BE6D-D59EE0AE5E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2</xdr:col>
      <xdr:colOff>1047750</xdr:colOff>
      <xdr:row>3</xdr:row>
      <xdr:rowOff>33127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B21487-F9A1-4C80-AEEF-D807BE73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400175" cy="5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eanl.gob.mx/wp-content/uploads/formato-NLA95FXXIIB-EJERCICIO-DE-LOS-EGRESOS-a-JUNIO-202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1DD7-B3FD-42EA-938F-1C8EC654BDC5}">
  <dimension ref="A1:K11"/>
  <sheetViews>
    <sheetView workbookViewId="0">
      <selection activeCell="A2" sqref="A2:I5"/>
    </sheetView>
  </sheetViews>
  <sheetFormatPr baseColWidth="10" defaultColWidth="8" defaultRowHeight="10.5" x14ac:dyDescent="0.15"/>
  <cols>
    <col min="1" max="1" width="6" style="23" bestFit="1" customWidth="1"/>
    <col min="2" max="2" width="47.7109375" style="23" customWidth="1"/>
    <col min="3" max="4" width="13.7109375" style="23" bestFit="1" customWidth="1"/>
    <col min="5" max="5" width="14.85546875" style="23" bestFit="1" customWidth="1"/>
    <col min="6" max="8" width="12.7109375" style="23" bestFit="1" customWidth="1"/>
    <col min="9" max="9" width="13.7109375" style="23" bestFit="1" customWidth="1"/>
    <col min="10" max="10" width="13.28515625" style="23" customWidth="1"/>
    <col min="11" max="11" width="8" style="23"/>
    <col min="12" max="16384" width="8" style="22"/>
  </cols>
  <sheetData>
    <row r="1" spans="1:10" ht="25.5" x14ac:dyDescent="0.2">
      <c r="A1" s="25"/>
      <c r="B1" s="25"/>
      <c r="C1" s="31" t="s">
        <v>58</v>
      </c>
      <c r="D1" s="31" t="s">
        <v>59</v>
      </c>
      <c r="E1" s="31" t="s">
        <v>64</v>
      </c>
      <c r="F1" s="25" t="s">
        <v>60</v>
      </c>
      <c r="G1" s="26" t="s">
        <v>65</v>
      </c>
      <c r="H1" s="25" t="s">
        <v>61</v>
      </c>
      <c r="I1" s="25" t="s">
        <v>62</v>
      </c>
      <c r="J1" s="24"/>
    </row>
    <row r="2" spans="1:10" ht="12.75" x14ac:dyDescent="0.2">
      <c r="A2" s="27" t="s">
        <v>66</v>
      </c>
      <c r="B2" s="27" t="s">
        <v>52</v>
      </c>
      <c r="C2" s="28">
        <v>13399277.029999999</v>
      </c>
      <c r="D2" s="28">
        <v>13399277.029999999</v>
      </c>
      <c r="E2" s="28">
        <v>2291663.09</v>
      </c>
      <c r="F2" s="28">
        <v>2291663.09</v>
      </c>
      <c r="G2" s="28">
        <v>2291663.09</v>
      </c>
      <c r="H2" s="28">
        <v>2291663.09</v>
      </c>
      <c r="I2" s="28">
        <v>11107613.939999999</v>
      </c>
      <c r="J2" s="24"/>
    </row>
    <row r="3" spans="1:10" ht="12.75" x14ac:dyDescent="0.2">
      <c r="A3" s="27" t="s">
        <v>67</v>
      </c>
      <c r="B3" s="27" t="s">
        <v>53</v>
      </c>
      <c r="C3" s="28">
        <v>175000</v>
      </c>
      <c r="D3" s="28">
        <v>175000</v>
      </c>
      <c r="E3" s="28">
        <v>36790.94</v>
      </c>
      <c r="F3" s="28">
        <v>36790.94</v>
      </c>
      <c r="G3" s="28">
        <v>36790.94</v>
      </c>
      <c r="H3" s="28">
        <v>36790.94</v>
      </c>
      <c r="I3" s="28">
        <v>138209.06</v>
      </c>
      <c r="J3" s="24"/>
    </row>
    <row r="4" spans="1:10" ht="12.75" x14ac:dyDescent="0.2">
      <c r="A4" s="27" t="s">
        <v>68</v>
      </c>
      <c r="B4" s="27" t="s">
        <v>54</v>
      </c>
      <c r="C4" s="28">
        <v>5672381.3200000003</v>
      </c>
      <c r="D4" s="28">
        <v>5672381.3200000003</v>
      </c>
      <c r="E4" s="28">
        <v>2837047.67</v>
      </c>
      <c r="F4" s="28">
        <v>805400.47</v>
      </c>
      <c r="G4" s="28">
        <v>655099.27</v>
      </c>
      <c r="H4" s="28">
        <v>655099.27</v>
      </c>
      <c r="I4" s="28">
        <v>4866980.8499999996</v>
      </c>
      <c r="J4" s="24"/>
    </row>
    <row r="5" spans="1:10" ht="13.5" thickBot="1" x14ac:dyDescent="0.25">
      <c r="A5" s="27" t="s">
        <v>69</v>
      </c>
      <c r="B5" s="27" t="s">
        <v>70</v>
      </c>
      <c r="C5" s="28">
        <v>120000</v>
      </c>
      <c r="D5" s="28">
        <v>120000</v>
      </c>
      <c r="E5" s="28">
        <v>3851.54</v>
      </c>
      <c r="F5" s="28">
        <v>3851.54</v>
      </c>
      <c r="G5" s="28">
        <v>3851.54</v>
      </c>
      <c r="H5" s="28">
        <v>3851.54</v>
      </c>
      <c r="I5" s="28">
        <v>116148.46</v>
      </c>
      <c r="J5" s="24"/>
    </row>
    <row r="6" spans="1:10" ht="13.5" thickTop="1" x14ac:dyDescent="0.2">
      <c r="A6" s="25"/>
      <c r="B6" s="29" t="s">
        <v>71</v>
      </c>
      <c r="C6" s="30">
        <v>19366658.350000001</v>
      </c>
      <c r="D6" s="30">
        <v>19366658.350000001</v>
      </c>
      <c r="E6" s="30">
        <v>5169353.24</v>
      </c>
      <c r="F6" s="30">
        <v>3137706.04</v>
      </c>
      <c r="G6" s="30">
        <v>2987404.84</v>
      </c>
      <c r="H6" s="30">
        <v>2987404.84</v>
      </c>
      <c r="I6" s="30">
        <v>16228952.310000001</v>
      </c>
      <c r="J6" s="24"/>
    </row>
    <row r="7" spans="1:10" ht="12.75" x14ac:dyDescent="0.2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ht="12.75" x14ac:dyDescent="0.2">
      <c r="A8" s="24"/>
      <c r="B8" s="24"/>
      <c r="C8" s="24"/>
      <c r="D8" s="24"/>
      <c r="E8" s="24"/>
      <c r="F8" s="24"/>
      <c r="G8" s="24"/>
      <c r="H8" s="24"/>
      <c r="I8" s="24"/>
      <c r="J8" s="24"/>
    </row>
    <row r="9" spans="1:10" ht="12.75" x14ac:dyDescent="0.2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 ht="12.75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0" ht="12.75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</row>
  </sheetData>
  <pageMargins left="0.08" right="0.08" top="0.2" bottom="0.2" header="0" footer="0"/>
  <pageSetup paperSize="1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C09F-A24E-40E7-BDCB-042457B033E3}">
  <sheetPr>
    <pageSetUpPr fitToPage="1"/>
  </sheetPr>
  <dimension ref="A1:K16"/>
  <sheetViews>
    <sheetView showGridLines="0" workbookViewId="0">
      <selection activeCell="I11" sqref="I11:J14"/>
    </sheetView>
  </sheetViews>
  <sheetFormatPr baseColWidth="10" defaultColWidth="8" defaultRowHeight="10.5" x14ac:dyDescent="0.25"/>
  <cols>
    <col min="1" max="1" width="1.42578125" style="13" customWidth="1"/>
    <col min="2" max="2" width="6.7109375" style="13" bestFit="1" customWidth="1"/>
    <col min="3" max="3" width="31.28515625" style="13" bestFit="1" customWidth="1"/>
    <col min="4" max="5" width="16.140625" style="13" customWidth="1"/>
    <col min="6" max="6" width="21.140625" style="13" customWidth="1"/>
    <col min="7" max="9" width="16.140625" style="13" customWidth="1"/>
    <col min="10" max="10" width="20.140625" style="13" customWidth="1"/>
    <col min="11" max="12" width="15.7109375" style="13" bestFit="1" customWidth="1"/>
    <col min="13" max="16384" width="8" style="13"/>
  </cols>
  <sheetData>
    <row r="1" spans="1:11" s="8" customFormat="1" ht="15" x14ac:dyDescent="0.25">
      <c r="E1" s="9"/>
      <c r="F1" s="9"/>
    </row>
    <row r="2" spans="1:11" s="8" customFormat="1" ht="15" x14ac:dyDescent="0.25">
      <c r="E2" s="9"/>
      <c r="F2" s="9"/>
    </row>
    <row r="3" spans="1:11" s="8" customFormat="1" ht="15" x14ac:dyDescent="0.25">
      <c r="E3" s="9"/>
      <c r="F3" s="9"/>
    </row>
    <row r="4" spans="1:11" s="8" customFormat="1" ht="15" x14ac:dyDescent="0.25">
      <c r="A4" s="36" t="s">
        <v>55</v>
      </c>
      <c r="B4" s="36"/>
      <c r="C4" s="36"/>
      <c r="D4" s="36"/>
      <c r="E4" s="36"/>
      <c r="F4" s="36"/>
      <c r="G4" s="36"/>
      <c r="H4" s="36"/>
      <c r="I4" s="36"/>
      <c r="J4" s="36"/>
    </row>
    <row r="5" spans="1:11" s="8" customFormat="1" ht="15" x14ac:dyDescent="0.25">
      <c r="A5" s="36" t="s">
        <v>72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s="8" customFormat="1" ht="15" x14ac:dyDescent="0.25">
      <c r="A6" s="36" t="s">
        <v>56</v>
      </c>
      <c r="B6" s="36"/>
      <c r="C6" s="36"/>
      <c r="D6" s="36"/>
      <c r="E6" s="36"/>
      <c r="F6" s="36"/>
      <c r="G6" s="36"/>
      <c r="H6" s="36"/>
      <c r="I6" s="36"/>
      <c r="J6" s="36"/>
    </row>
    <row r="7" spans="1:11" s="8" customFormat="1" ht="13.5" thickBot="1" x14ac:dyDescent="0.25">
      <c r="A7" s="37" t="s">
        <v>119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s="8" customFormat="1" ht="15" customHeight="1" x14ac:dyDescent="0.15">
      <c r="B8" s="38" t="s">
        <v>57</v>
      </c>
      <c r="C8" s="39"/>
      <c r="D8" s="34" t="s">
        <v>58</v>
      </c>
      <c r="E8" s="34" t="s">
        <v>59</v>
      </c>
      <c r="F8" s="34" t="s">
        <v>64</v>
      </c>
      <c r="G8" s="34" t="s">
        <v>60</v>
      </c>
      <c r="H8" s="34" t="s">
        <v>65</v>
      </c>
      <c r="I8" s="34" t="s">
        <v>61</v>
      </c>
      <c r="J8" s="34" t="s">
        <v>62</v>
      </c>
    </row>
    <row r="9" spans="1:11" s="8" customFormat="1" ht="15.75" customHeight="1" thickBot="1" x14ac:dyDescent="0.2">
      <c r="B9" s="40"/>
      <c r="C9" s="41"/>
      <c r="D9" s="35"/>
      <c r="E9" s="35"/>
      <c r="F9" s="35"/>
      <c r="G9" s="35"/>
      <c r="H9" s="35"/>
      <c r="I9" s="35"/>
      <c r="J9" s="35"/>
    </row>
    <row r="11" spans="1:11" s="32" customFormat="1" ht="32.25" customHeight="1" x14ac:dyDescent="0.25">
      <c r="B11" s="59">
        <v>10000</v>
      </c>
      <c r="C11" s="14" t="s">
        <v>52</v>
      </c>
      <c r="D11" s="15">
        <v>13399277.029999999</v>
      </c>
      <c r="E11" s="15">
        <v>13399277.029999999</v>
      </c>
      <c r="F11" s="15">
        <v>4645529.91</v>
      </c>
      <c r="G11" s="15">
        <v>4645529.91</v>
      </c>
      <c r="H11" s="15">
        <v>4645529.91</v>
      </c>
      <c r="I11" s="15">
        <v>4645529.91</v>
      </c>
      <c r="J11" s="15">
        <v>8753747.1199999992</v>
      </c>
      <c r="K11" s="15"/>
    </row>
    <row r="12" spans="1:11" s="32" customFormat="1" ht="32.25" customHeight="1" x14ac:dyDescent="0.25">
      <c r="B12" s="59">
        <v>20000</v>
      </c>
      <c r="C12" s="14" t="s">
        <v>53</v>
      </c>
      <c r="D12" s="15">
        <v>175000</v>
      </c>
      <c r="E12" s="15">
        <v>175000</v>
      </c>
      <c r="F12" s="15">
        <v>79538.31</v>
      </c>
      <c r="G12" s="15">
        <v>79538.31</v>
      </c>
      <c r="H12" s="15">
        <v>79538.31</v>
      </c>
      <c r="I12" s="15">
        <v>79538.31</v>
      </c>
      <c r="J12" s="15">
        <v>95461.69</v>
      </c>
      <c r="K12" s="15"/>
    </row>
    <row r="13" spans="1:11" s="32" customFormat="1" ht="32.25" customHeight="1" x14ac:dyDescent="0.25">
      <c r="B13" s="59">
        <v>30000</v>
      </c>
      <c r="C13" s="14" t="s">
        <v>54</v>
      </c>
      <c r="D13" s="15">
        <v>5672381.3199999994</v>
      </c>
      <c r="E13" s="15">
        <v>5672381.3199999994</v>
      </c>
      <c r="F13" s="15">
        <v>2899411.3500000006</v>
      </c>
      <c r="G13" s="15">
        <v>1617129.95</v>
      </c>
      <c r="H13" s="15">
        <v>1477929.95</v>
      </c>
      <c r="I13" s="15">
        <v>1477387.95</v>
      </c>
      <c r="J13" s="15">
        <v>4055251.3699999992</v>
      </c>
      <c r="K13" s="15"/>
    </row>
    <row r="14" spans="1:11" s="32" customFormat="1" ht="32.25" customHeight="1" x14ac:dyDescent="0.25">
      <c r="B14" s="59">
        <v>50000</v>
      </c>
      <c r="C14" s="16" t="s">
        <v>70</v>
      </c>
      <c r="D14" s="15">
        <v>120000</v>
      </c>
      <c r="E14" s="15">
        <v>120000</v>
      </c>
      <c r="F14" s="15">
        <v>3851.54</v>
      </c>
      <c r="G14" s="15">
        <v>3851.54</v>
      </c>
      <c r="H14" s="15">
        <v>3851.54</v>
      </c>
      <c r="I14" s="15">
        <v>3851.54</v>
      </c>
      <c r="J14" s="15">
        <v>116148.46</v>
      </c>
      <c r="K14" s="15"/>
    </row>
    <row r="15" spans="1:11" s="33" customFormat="1" ht="32.25" customHeight="1" x14ac:dyDescent="0.25">
      <c r="B15" s="17"/>
      <c r="C15" s="18" t="s">
        <v>63</v>
      </c>
      <c r="D15" s="19">
        <f>SUM(D11:D14)</f>
        <v>19366658.349999998</v>
      </c>
      <c r="E15" s="19">
        <f t="shared" ref="E15:J15" si="0">SUM(E11:E14)</f>
        <v>19366658.349999998</v>
      </c>
      <c r="F15" s="19">
        <f t="shared" si="0"/>
        <v>7628331.1100000003</v>
      </c>
      <c r="G15" s="19">
        <f t="shared" si="0"/>
        <v>6346049.71</v>
      </c>
      <c r="H15" s="19">
        <f t="shared" si="0"/>
        <v>6206849.71</v>
      </c>
      <c r="I15" s="19">
        <f t="shared" si="0"/>
        <v>6206307.71</v>
      </c>
      <c r="J15" s="19">
        <f t="shared" si="0"/>
        <v>13020608.639999999</v>
      </c>
      <c r="K15" s="19"/>
    </row>
    <row r="16" spans="1:11" s="8" customFormat="1" ht="15.75" x14ac:dyDescent="0.25">
      <c r="B16" s="10"/>
      <c r="C16" s="11"/>
      <c r="D16" s="12"/>
      <c r="E16" s="12"/>
      <c r="F16" s="12"/>
      <c r="G16" s="12"/>
      <c r="H16" s="12"/>
      <c r="I16" s="12"/>
      <c r="J16" s="12"/>
      <c r="K16" s="12"/>
    </row>
  </sheetData>
  <mergeCells count="12">
    <mergeCell ref="I8:I9"/>
    <mergeCell ref="J8:J9"/>
    <mergeCell ref="A4:J4"/>
    <mergeCell ref="A5:J5"/>
    <mergeCell ref="A6:J6"/>
    <mergeCell ref="A7:J7"/>
    <mergeCell ref="B8:C9"/>
    <mergeCell ref="D8:D9"/>
    <mergeCell ref="E8:E9"/>
    <mergeCell ref="F8:F9"/>
    <mergeCell ref="G8:G9"/>
    <mergeCell ref="H8:H9"/>
  </mergeCells>
  <pageMargins left="0.08" right="0.2" top="0.2" bottom="0.08" header="0" footer="0"/>
  <pageSetup paperSize="126" scale="84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EF10-6888-4E2B-AD4D-B35EC635A53B}">
  <dimension ref="A1:L43"/>
  <sheetViews>
    <sheetView workbookViewId="0">
      <selection activeCell="H41" activeCellId="3" sqref="H7:L7 H14:L14 H39:L39 H41:L41"/>
    </sheetView>
  </sheetViews>
  <sheetFormatPr baseColWidth="10" defaultColWidth="8" defaultRowHeight="10.5" outlineLevelRow="2" x14ac:dyDescent="0.15"/>
  <cols>
    <col min="1" max="1" width="8.140625" style="46" bestFit="1" customWidth="1"/>
    <col min="2" max="2" width="5.28515625" style="46" customWidth="1"/>
    <col min="3" max="3" width="5.5703125" style="46" bestFit="1" customWidth="1"/>
    <col min="4" max="4" width="56.7109375" style="46" customWidth="1"/>
    <col min="5" max="5" width="12" style="54" bestFit="1" customWidth="1"/>
    <col min="6" max="6" width="4.7109375" style="54" bestFit="1" customWidth="1"/>
    <col min="7" max="7" width="12" style="54" bestFit="1" customWidth="1"/>
    <col min="8" max="11" width="11.140625" style="54" bestFit="1" customWidth="1"/>
    <col min="12" max="12" width="12" style="54" bestFit="1" customWidth="1"/>
    <col min="13" max="16384" width="8" style="46"/>
  </cols>
  <sheetData>
    <row r="1" spans="1:12" ht="36" x14ac:dyDescent="0.15">
      <c r="A1" s="45" t="s">
        <v>57</v>
      </c>
      <c r="B1" s="46" t="s">
        <v>73</v>
      </c>
      <c r="C1" s="46" t="s">
        <v>74</v>
      </c>
      <c r="D1" s="47" t="s">
        <v>75</v>
      </c>
      <c r="E1" s="48" t="s">
        <v>58</v>
      </c>
      <c r="F1" s="48" t="s">
        <v>76</v>
      </c>
      <c r="G1" s="48" t="s">
        <v>59</v>
      </c>
      <c r="H1" s="48" t="s">
        <v>64</v>
      </c>
      <c r="I1" s="48" t="s">
        <v>60</v>
      </c>
      <c r="J1" s="48" t="s">
        <v>65</v>
      </c>
      <c r="K1" s="48" t="s">
        <v>61</v>
      </c>
      <c r="L1" s="48" t="s">
        <v>62</v>
      </c>
    </row>
    <row r="2" spans="1:12" ht="12.95" hidden="1" customHeight="1" outlineLevel="2" x14ac:dyDescent="0.15">
      <c r="A2" s="49">
        <v>1000</v>
      </c>
      <c r="B2" s="46">
        <v>1200</v>
      </c>
      <c r="C2" s="50">
        <v>12101</v>
      </c>
      <c r="D2" s="50" t="s">
        <v>77</v>
      </c>
      <c r="E2" s="51">
        <v>9490602.6500000004</v>
      </c>
      <c r="F2" s="51">
        <v>0</v>
      </c>
      <c r="G2" s="51">
        <v>9490602.6500000004</v>
      </c>
      <c r="H2" s="51">
        <v>4645529.91</v>
      </c>
      <c r="I2" s="51">
        <v>4645529.91</v>
      </c>
      <c r="J2" s="51">
        <v>4645529.91</v>
      </c>
      <c r="K2" s="51">
        <v>4645529.91</v>
      </c>
      <c r="L2" s="51">
        <v>4845072.74</v>
      </c>
    </row>
    <row r="3" spans="1:12" ht="12.95" hidden="1" customHeight="1" outlineLevel="2" x14ac:dyDescent="0.15">
      <c r="A3" s="49">
        <v>1000</v>
      </c>
      <c r="B3" s="46">
        <v>1300</v>
      </c>
      <c r="C3" s="50">
        <v>13201</v>
      </c>
      <c r="D3" s="50" t="s">
        <v>78</v>
      </c>
      <c r="E3" s="51">
        <v>381609.41</v>
      </c>
      <c r="F3" s="51">
        <v>0</v>
      </c>
      <c r="G3" s="51">
        <v>381609.41</v>
      </c>
      <c r="H3" s="51">
        <v>0</v>
      </c>
      <c r="I3" s="51">
        <v>0</v>
      </c>
      <c r="J3" s="51">
        <v>0</v>
      </c>
      <c r="K3" s="51">
        <v>0</v>
      </c>
      <c r="L3" s="51">
        <v>381609.41</v>
      </c>
    </row>
    <row r="4" spans="1:12" ht="12.95" hidden="1" customHeight="1" outlineLevel="2" x14ac:dyDescent="0.15">
      <c r="A4" s="49">
        <v>1000</v>
      </c>
      <c r="B4" s="46">
        <v>1300</v>
      </c>
      <c r="C4" s="50">
        <v>13202</v>
      </c>
      <c r="D4" s="50" t="s">
        <v>79</v>
      </c>
      <c r="E4" s="51">
        <v>1743921.24</v>
      </c>
      <c r="F4" s="51">
        <v>0</v>
      </c>
      <c r="G4" s="51">
        <v>1743921.24</v>
      </c>
      <c r="H4" s="51">
        <v>0</v>
      </c>
      <c r="I4" s="51">
        <v>0</v>
      </c>
      <c r="J4" s="51">
        <v>0</v>
      </c>
      <c r="K4" s="51">
        <v>0</v>
      </c>
      <c r="L4" s="51">
        <v>1743921.24</v>
      </c>
    </row>
    <row r="5" spans="1:12" ht="12.95" hidden="1" customHeight="1" outlineLevel="2" x14ac:dyDescent="0.15">
      <c r="A5" s="49">
        <v>1000</v>
      </c>
      <c r="B5" s="46">
        <v>1400</v>
      </c>
      <c r="C5" s="50">
        <v>14101</v>
      </c>
      <c r="D5" s="50" t="s">
        <v>80</v>
      </c>
      <c r="E5" s="51">
        <v>1405748.19</v>
      </c>
      <c r="F5" s="51">
        <v>0</v>
      </c>
      <c r="G5" s="51">
        <v>1405748.19</v>
      </c>
      <c r="H5" s="51">
        <v>0</v>
      </c>
      <c r="I5" s="51">
        <v>0</v>
      </c>
      <c r="J5" s="51">
        <v>0</v>
      </c>
      <c r="K5" s="51">
        <v>0</v>
      </c>
      <c r="L5" s="51">
        <v>1405748.19</v>
      </c>
    </row>
    <row r="6" spans="1:12" ht="12.95" hidden="1" customHeight="1" outlineLevel="2" x14ac:dyDescent="0.15">
      <c r="A6" s="49">
        <v>1000</v>
      </c>
      <c r="B6" s="46">
        <v>1500</v>
      </c>
      <c r="C6" s="50">
        <v>15901</v>
      </c>
      <c r="D6" s="50" t="s">
        <v>81</v>
      </c>
      <c r="E6" s="51">
        <v>377395.54</v>
      </c>
      <c r="F6" s="51">
        <v>0</v>
      </c>
      <c r="G6" s="51">
        <v>377395.54</v>
      </c>
      <c r="H6" s="51">
        <v>0</v>
      </c>
      <c r="I6" s="51">
        <v>0</v>
      </c>
      <c r="J6" s="51">
        <v>0</v>
      </c>
      <c r="K6" s="51">
        <v>0</v>
      </c>
      <c r="L6" s="51">
        <v>377395.54</v>
      </c>
    </row>
    <row r="7" spans="1:12" ht="12.95" customHeight="1" outlineLevel="1" collapsed="1" x14ac:dyDescent="0.15">
      <c r="A7" s="55" t="s">
        <v>114</v>
      </c>
      <c r="C7" s="50"/>
      <c r="D7" s="50"/>
      <c r="E7" s="51">
        <f>SUBTOTAL(9,E2:E6)</f>
        <v>13399277.029999999</v>
      </c>
      <c r="F7" s="51">
        <f>SUBTOTAL(9,F2:F6)</f>
        <v>0</v>
      </c>
      <c r="G7" s="51">
        <f>SUBTOTAL(9,G2:G6)</f>
        <v>13399277.029999999</v>
      </c>
      <c r="H7" s="51">
        <f>SUBTOTAL(9,H2:H6)</f>
        <v>4645529.91</v>
      </c>
      <c r="I7" s="51">
        <f>SUBTOTAL(9,I2:I6)</f>
        <v>4645529.91</v>
      </c>
      <c r="J7" s="51">
        <f>SUBTOTAL(9,J2:J6)</f>
        <v>4645529.91</v>
      </c>
      <c r="K7" s="51">
        <f>SUBTOTAL(9,K2:K6)</f>
        <v>4645529.91</v>
      </c>
      <c r="L7" s="51">
        <f>SUBTOTAL(9,L2:L6)</f>
        <v>8753747.1199999992</v>
      </c>
    </row>
    <row r="8" spans="1:12" ht="12.95" hidden="1" customHeight="1" outlineLevel="2" x14ac:dyDescent="0.15">
      <c r="A8" s="49">
        <v>2000</v>
      </c>
      <c r="B8" s="46">
        <v>2100</v>
      </c>
      <c r="C8" s="50">
        <v>21101</v>
      </c>
      <c r="D8" s="50" t="s">
        <v>82</v>
      </c>
      <c r="E8" s="51">
        <v>35000</v>
      </c>
      <c r="F8" s="51">
        <v>0</v>
      </c>
      <c r="G8" s="51">
        <v>35000</v>
      </c>
      <c r="H8" s="51">
        <v>9443.33</v>
      </c>
      <c r="I8" s="51">
        <v>9443.33</v>
      </c>
      <c r="J8" s="51">
        <v>9443.33</v>
      </c>
      <c r="K8" s="51">
        <v>9443.33</v>
      </c>
      <c r="L8" s="51">
        <v>25556.67</v>
      </c>
    </row>
    <row r="9" spans="1:12" ht="12.95" hidden="1" customHeight="1" outlineLevel="2" x14ac:dyDescent="0.15">
      <c r="A9" s="49">
        <v>2000</v>
      </c>
      <c r="B9" s="46">
        <v>2100</v>
      </c>
      <c r="C9" s="50">
        <v>21201</v>
      </c>
      <c r="D9" s="50" t="s">
        <v>83</v>
      </c>
      <c r="E9" s="51">
        <v>50000</v>
      </c>
      <c r="F9" s="51">
        <v>0</v>
      </c>
      <c r="G9" s="51">
        <v>50000</v>
      </c>
      <c r="H9" s="51">
        <v>8236</v>
      </c>
      <c r="I9" s="51">
        <v>8236</v>
      </c>
      <c r="J9" s="51">
        <v>8236</v>
      </c>
      <c r="K9" s="51">
        <v>8236</v>
      </c>
      <c r="L9" s="51">
        <v>41764</v>
      </c>
    </row>
    <row r="10" spans="1:12" ht="12.95" hidden="1" customHeight="1" outlineLevel="2" x14ac:dyDescent="0.15">
      <c r="A10" s="49">
        <v>2000</v>
      </c>
      <c r="B10" s="46">
        <v>2100</v>
      </c>
      <c r="C10" s="50">
        <v>21601</v>
      </c>
      <c r="D10" s="50" t="s">
        <v>84</v>
      </c>
      <c r="E10" s="51">
        <v>20000</v>
      </c>
      <c r="F10" s="51">
        <v>0</v>
      </c>
      <c r="G10" s="51">
        <v>20000</v>
      </c>
      <c r="H10" s="51">
        <v>11041.98</v>
      </c>
      <c r="I10" s="51">
        <v>11041.98</v>
      </c>
      <c r="J10" s="51">
        <v>11041.98</v>
      </c>
      <c r="K10" s="51">
        <v>11041.98</v>
      </c>
      <c r="L10" s="51">
        <v>8958.02</v>
      </c>
    </row>
    <row r="11" spans="1:12" ht="12.95" hidden="1" customHeight="1" outlineLevel="2" x14ac:dyDescent="0.15">
      <c r="A11" s="49">
        <v>2000</v>
      </c>
      <c r="B11" s="46">
        <v>2200</v>
      </c>
      <c r="C11" s="50">
        <v>22104</v>
      </c>
      <c r="D11" s="50" t="s">
        <v>85</v>
      </c>
      <c r="E11" s="51">
        <v>5000</v>
      </c>
      <c r="F11" s="51">
        <v>0</v>
      </c>
      <c r="G11" s="51">
        <v>5000</v>
      </c>
      <c r="H11" s="51">
        <v>817</v>
      </c>
      <c r="I11" s="51">
        <v>817</v>
      </c>
      <c r="J11" s="51">
        <v>817</v>
      </c>
      <c r="K11" s="51">
        <v>817</v>
      </c>
      <c r="L11" s="51">
        <v>4183</v>
      </c>
    </row>
    <row r="12" spans="1:12" ht="12.95" hidden="1" customHeight="1" outlineLevel="2" x14ac:dyDescent="0.15">
      <c r="A12" s="49">
        <v>2000</v>
      </c>
      <c r="B12" s="46">
        <v>2400</v>
      </c>
      <c r="C12" s="50">
        <v>24901</v>
      </c>
      <c r="D12" s="50" t="s">
        <v>86</v>
      </c>
      <c r="E12" s="51">
        <v>15000</v>
      </c>
      <c r="F12" s="51">
        <v>0</v>
      </c>
      <c r="G12" s="51">
        <v>15000</v>
      </c>
      <c r="H12" s="51">
        <v>0</v>
      </c>
      <c r="I12" s="51">
        <v>0</v>
      </c>
      <c r="J12" s="51">
        <v>0</v>
      </c>
      <c r="K12" s="51">
        <v>0</v>
      </c>
      <c r="L12" s="51">
        <v>15000</v>
      </c>
    </row>
    <row r="13" spans="1:12" ht="12.95" hidden="1" customHeight="1" outlineLevel="2" x14ac:dyDescent="0.15">
      <c r="A13" s="49">
        <v>2000</v>
      </c>
      <c r="B13" s="46">
        <v>2600</v>
      </c>
      <c r="C13" s="50">
        <v>26103</v>
      </c>
      <c r="D13" s="50" t="s">
        <v>87</v>
      </c>
      <c r="E13" s="51">
        <v>50000</v>
      </c>
      <c r="F13" s="51">
        <v>0</v>
      </c>
      <c r="G13" s="51">
        <v>50000</v>
      </c>
      <c r="H13" s="51">
        <v>50000</v>
      </c>
      <c r="I13" s="51">
        <v>50000</v>
      </c>
      <c r="J13" s="51">
        <v>50000</v>
      </c>
      <c r="K13" s="51">
        <v>50000</v>
      </c>
      <c r="L13" s="51">
        <v>0</v>
      </c>
    </row>
    <row r="14" spans="1:12" ht="12.95" customHeight="1" outlineLevel="1" collapsed="1" x14ac:dyDescent="0.15">
      <c r="A14" s="55" t="s">
        <v>115</v>
      </c>
      <c r="C14" s="50"/>
      <c r="D14" s="50"/>
      <c r="E14" s="51">
        <f>SUBTOTAL(9,E8:E13)</f>
        <v>175000</v>
      </c>
      <c r="F14" s="51">
        <f>SUBTOTAL(9,F8:F13)</f>
        <v>0</v>
      </c>
      <c r="G14" s="51">
        <f>SUBTOTAL(9,G8:G13)</f>
        <v>175000</v>
      </c>
      <c r="H14" s="51">
        <f>SUBTOTAL(9,H8:H13)</f>
        <v>79538.31</v>
      </c>
      <c r="I14" s="51">
        <f>SUBTOTAL(9,I8:I13)</f>
        <v>79538.31</v>
      </c>
      <c r="J14" s="51">
        <f>SUBTOTAL(9,J8:J13)</f>
        <v>79538.31</v>
      </c>
      <c r="K14" s="51">
        <f>SUBTOTAL(9,K8:K13)</f>
        <v>79538.31</v>
      </c>
      <c r="L14" s="51">
        <f>SUBTOTAL(9,L8:L13)</f>
        <v>95461.69</v>
      </c>
    </row>
    <row r="15" spans="1:12" ht="9.9499999999999993" hidden="1" customHeight="1" outlineLevel="2" x14ac:dyDescent="0.15">
      <c r="A15" s="49">
        <v>3000</v>
      </c>
      <c r="B15" s="46">
        <v>3100</v>
      </c>
      <c r="C15" s="50">
        <v>31101</v>
      </c>
      <c r="D15" s="50" t="s">
        <v>88</v>
      </c>
      <c r="E15" s="51">
        <v>100000</v>
      </c>
      <c r="F15" s="51">
        <v>0</v>
      </c>
      <c r="G15" s="51">
        <v>100000</v>
      </c>
      <c r="H15" s="51">
        <v>32016</v>
      </c>
      <c r="I15" s="51">
        <v>32016</v>
      </c>
      <c r="J15" s="51">
        <v>32016</v>
      </c>
      <c r="K15" s="51">
        <v>32016</v>
      </c>
      <c r="L15" s="51">
        <v>67984</v>
      </c>
    </row>
    <row r="16" spans="1:12" ht="12.95" hidden="1" customHeight="1" outlineLevel="2" x14ac:dyDescent="0.15">
      <c r="A16" s="49">
        <v>3000</v>
      </c>
      <c r="B16" s="46">
        <v>3100</v>
      </c>
      <c r="C16" s="50">
        <v>31201</v>
      </c>
      <c r="D16" s="50" t="s">
        <v>89</v>
      </c>
      <c r="E16" s="51">
        <v>5000</v>
      </c>
      <c r="F16" s="51">
        <v>0</v>
      </c>
      <c r="G16" s="51">
        <v>5000</v>
      </c>
      <c r="H16" s="51">
        <v>3127</v>
      </c>
      <c r="I16" s="51">
        <v>3127</v>
      </c>
      <c r="J16" s="51">
        <v>3127</v>
      </c>
      <c r="K16" s="51">
        <v>3127</v>
      </c>
      <c r="L16" s="51">
        <v>1873</v>
      </c>
    </row>
    <row r="17" spans="1:12" ht="12.95" hidden="1" customHeight="1" outlineLevel="2" x14ac:dyDescent="0.15">
      <c r="A17" s="49">
        <v>3000</v>
      </c>
      <c r="B17" s="46">
        <v>3100</v>
      </c>
      <c r="C17" s="50">
        <v>31301</v>
      </c>
      <c r="D17" s="50" t="s">
        <v>90</v>
      </c>
      <c r="E17" s="51">
        <v>10000</v>
      </c>
      <c r="F17" s="51">
        <v>0</v>
      </c>
      <c r="G17" s="51">
        <v>10000</v>
      </c>
      <c r="H17" s="51">
        <v>2983.43</v>
      </c>
      <c r="I17" s="51">
        <v>2983.43</v>
      </c>
      <c r="J17" s="51">
        <v>2983.43</v>
      </c>
      <c r="K17" s="51">
        <v>2441.4299999999998</v>
      </c>
      <c r="L17" s="51">
        <v>7016.57</v>
      </c>
    </row>
    <row r="18" spans="1:12" ht="12.95" hidden="1" customHeight="1" outlineLevel="2" x14ac:dyDescent="0.15">
      <c r="A18" s="49">
        <v>3000</v>
      </c>
      <c r="B18" s="46">
        <v>3100</v>
      </c>
      <c r="C18" s="50">
        <v>31401</v>
      </c>
      <c r="D18" s="50" t="s">
        <v>91</v>
      </c>
      <c r="E18" s="51">
        <v>5400</v>
      </c>
      <c r="F18" s="51">
        <v>0</v>
      </c>
      <c r="G18" s="51">
        <v>5400</v>
      </c>
      <c r="H18" s="51">
        <v>2949.07</v>
      </c>
      <c r="I18" s="51">
        <v>2949.07</v>
      </c>
      <c r="J18" s="51">
        <v>2949.07</v>
      </c>
      <c r="K18" s="51">
        <v>2949.07</v>
      </c>
      <c r="L18" s="51">
        <v>2450.9299999999998</v>
      </c>
    </row>
    <row r="19" spans="1:12" ht="12.95" hidden="1" customHeight="1" outlineLevel="2" x14ac:dyDescent="0.15">
      <c r="A19" s="49">
        <v>3000</v>
      </c>
      <c r="B19" s="46">
        <v>3100</v>
      </c>
      <c r="C19" s="50">
        <v>31603</v>
      </c>
      <c r="D19" s="50" t="s">
        <v>92</v>
      </c>
      <c r="E19" s="51">
        <v>35400</v>
      </c>
      <c r="F19" s="51">
        <v>0</v>
      </c>
      <c r="G19" s="51">
        <v>35400</v>
      </c>
      <c r="H19" s="51">
        <v>17004.939999999999</v>
      </c>
      <c r="I19" s="51">
        <v>17004.939999999999</v>
      </c>
      <c r="J19" s="51">
        <v>17004.939999999999</v>
      </c>
      <c r="K19" s="51">
        <v>17004.939999999999</v>
      </c>
      <c r="L19" s="51">
        <v>18395.060000000001</v>
      </c>
    </row>
    <row r="20" spans="1:12" ht="12.95" hidden="1" customHeight="1" outlineLevel="2" x14ac:dyDescent="0.15">
      <c r="A20" s="49">
        <v>3000</v>
      </c>
      <c r="B20" s="46">
        <v>3200</v>
      </c>
      <c r="C20" s="50">
        <v>32201</v>
      </c>
      <c r="D20" s="50" t="s">
        <v>93</v>
      </c>
      <c r="E20" s="51">
        <v>1114000</v>
      </c>
      <c r="F20" s="51">
        <v>0</v>
      </c>
      <c r="G20" s="51">
        <v>1114000</v>
      </c>
      <c r="H20" s="51">
        <v>1108032</v>
      </c>
      <c r="I20" s="51">
        <v>554016</v>
      </c>
      <c r="J20" s="51">
        <v>554016</v>
      </c>
      <c r="K20" s="51">
        <v>554016</v>
      </c>
      <c r="L20" s="51">
        <v>559984</v>
      </c>
    </row>
    <row r="21" spans="1:12" ht="12.95" hidden="1" customHeight="1" outlineLevel="2" x14ac:dyDescent="0.15">
      <c r="A21" s="49">
        <v>3000</v>
      </c>
      <c r="B21" s="46">
        <v>3200</v>
      </c>
      <c r="C21" s="50">
        <v>32301</v>
      </c>
      <c r="D21" s="50" t="s">
        <v>94</v>
      </c>
      <c r="E21" s="51">
        <v>38000</v>
      </c>
      <c r="F21" s="51">
        <v>0</v>
      </c>
      <c r="G21" s="51">
        <v>38000</v>
      </c>
      <c r="H21" s="51">
        <v>37584</v>
      </c>
      <c r="I21" s="51">
        <v>15660</v>
      </c>
      <c r="J21" s="51">
        <v>15660</v>
      </c>
      <c r="K21" s="51">
        <v>15660</v>
      </c>
      <c r="L21" s="51">
        <v>22340</v>
      </c>
    </row>
    <row r="22" spans="1:12" ht="12.95" hidden="1" customHeight="1" outlineLevel="2" x14ac:dyDescent="0.15">
      <c r="A22" s="49">
        <v>3000</v>
      </c>
      <c r="B22" s="46">
        <v>3300</v>
      </c>
      <c r="C22" s="50">
        <v>33104</v>
      </c>
      <c r="D22" s="50" t="s">
        <v>95</v>
      </c>
      <c r="E22" s="51">
        <v>2217849.77</v>
      </c>
      <c r="F22" s="51">
        <v>0</v>
      </c>
      <c r="G22" s="51">
        <v>2217849.77</v>
      </c>
      <c r="H22" s="51">
        <v>1506004.8</v>
      </c>
      <c r="I22" s="51">
        <v>879604.8</v>
      </c>
      <c r="J22" s="51">
        <v>740404.8</v>
      </c>
      <c r="K22" s="51">
        <v>740404.8</v>
      </c>
      <c r="L22" s="51">
        <v>1338244.97</v>
      </c>
    </row>
    <row r="23" spans="1:12" ht="12.95" hidden="1" customHeight="1" outlineLevel="2" x14ac:dyDescent="0.15">
      <c r="A23" s="49">
        <v>3000</v>
      </c>
      <c r="B23" s="46">
        <v>3300</v>
      </c>
      <c r="C23" s="50">
        <v>33301</v>
      </c>
      <c r="D23" s="50" t="s">
        <v>96</v>
      </c>
      <c r="E23" s="51">
        <v>1500000</v>
      </c>
      <c r="F23" s="51">
        <v>0</v>
      </c>
      <c r="G23" s="51">
        <v>1500000</v>
      </c>
      <c r="H23" s="51">
        <v>10588.48</v>
      </c>
      <c r="I23" s="51">
        <v>10588.48</v>
      </c>
      <c r="J23" s="51">
        <v>10588.48</v>
      </c>
      <c r="K23" s="51">
        <v>10588.48</v>
      </c>
      <c r="L23" s="51">
        <v>1489411.52</v>
      </c>
    </row>
    <row r="24" spans="1:12" ht="12.95" hidden="1" customHeight="1" outlineLevel="2" x14ac:dyDescent="0.15">
      <c r="A24" s="49">
        <v>3000</v>
      </c>
      <c r="B24" s="46">
        <v>3300</v>
      </c>
      <c r="C24" s="50">
        <v>33401</v>
      </c>
      <c r="D24" s="50" t="s">
        <v>97</v>
      </c>
      <c r="E24" s="51">
        <v>15000</v>
      </c>
      <c r="F24" s="51">
        <v>0</v>
      </c>
      <c r="G24" s="51">
        <v>15000</v>
      </c>
      <c r="H24" s="51">
        <v>10700</v>
      </c>
      <c r="I24" s="51">
        <v>10700</v>
      </c>
      <c r="J24" s="51">
        <v>10700</v>
      </c>
      <c r="K24" s="51">
        <v>10700</v>
      </c>
      <c r="L24" s="51">
        <v>4300</v>
      </c>
    </row>
    <row r="25" spans="1:12" ht="12.95" hidden="1" customHeight="1" outlineLevel="2" x14ac:dyDescent="0.15">
      <c r="A25" s="49">
        <v>3000</v>
      </c>
      <c r="B25" s="46">
        <v>3300</v>
      </c>
      <c r="C25" s="50">
        <v>33604</v>
      </c>
      <c r="D25" s="50" t="s">
        <v>98</v>
      </c>
      <c r="E25" s="51">
        <v>135000</v>
      </c>
      <c r="F25" s="51">
        <v>0</v>
      </c>
      <c r="G25" s="51">
        <v>135000</v>
      </c>
      <c r="H25" s="51">
        <v>0</v>
      </c>
      <c r="I25" s="51">
        <v>0</v>
      </c>
      <c r="J25" s="51">
        <v>0</v>
      </c>
      <c r="K25" s="51">
        <v>0</v>
      </c>
      <c r="L25" s="51">
        <v>135000</v>
      </c>
    </row>
    <row r="26" spans="1:12" ht="12.95" hidden="1" customHeight="1" outlineLevel="2" x14ac:dyDescent="0.15">
      <c r="A26" s="49">
        <v>3000</v>
      </c>
      <c r="B26" s="46">
        <v>3400</v>
      </c>
      <c r="C26" s="50">
        <v>34101</v>
      </c>
      <c r="D26" s="50" t="s">
        <v>99</v>
      </c>
      <c r="E26" s="51">
        <v>10000</v>
      </c>
      <c r="F26" s="51">
        <v>0</v>
      </c>
      <c r="G26" s="51">
        <v>10000</v>
      </c>
      <c r="H26" s="51">
        <v>3380.24</v>
      </c>
      <c r="I26" s="51">
        <v>3380.24</v>
      </c>
      <c r="J26" s="51">
        <v>3380.24</v>
      </c>
      <c r="K26" s="51">
        <v>3380.24</v>
      </c>
      <c r="L26" s="51">
        <v>6619.76</v>
      </c>
    </row>
    <row r="27" spans="1:12" ht="12.95" hidden="1" customHeight="1" outlineLevel="2" x14ac:dyDescent="0.15">
      <c r="A27" s="49">
        <v>3000</v>
      </c>
      <c r="B27" s="46">
        <v>3400</v>
      </c>
      <c r="C27" s="50">
        <v>34501</v>
      </c>
      <c r="D27" s="50" t="s">
        <v>100</v>
      </c>
      <c r="E27" s="51">
        <v>87000</v>
      </c>
      <c r="F27" s="51">
        <v>0</v>
      </c>
      <c r="G27" s="51">
        <v>87000</v>
      </c>
      <c r="H27" s="51">
        <v>0</v>
      </c>
      <c r="I27" s="51">
        <v>0</v>
      </c>
      <c r="J27" s="51">
        <v>0</v>
      </c>
      <c r="K27" s="51">
        <v>0</v>
      </c>
      <c r="L27" s="51">
        <v>87000</v>
      </c>
    </row>
    <row r="28" spans="1:12" ht="12.95" hidden="1" customHeight="1" outlineLevel="2" x14ac:dyDescent="0.15">
      <c r="A28" s="49">
        <v>3000</v>
      </c>
      <c r="B28" s="46">
        <v>3500</v>
      </c>
      <c r="C28" s="50">
        <v>35101</v>
      </c>
      <c r="D28" s="50" t="s">
        <v>101</v>
      </c>
      <c r="E28" s="51">
        <v>20000</v>
      </c>
      <c r="F28" s="51">
        <v>0</v>
      </c>
      <c r="G28" s="51">
        <v>20000</v>
      </c>
      <c r="H28" s="51">
        <v>0</v>
      </c>
      <c r="I28" s="51">
        <v>0</v>
      </c>
      <c r="J28" s="51">
        <v>0</v>
      </c>
      <c r="K28" s="51">
        <v>0</v>
      </c>
      <c r="L28" s="51">
        <v>20000</v>
      </c>
    </row>
    <row r="29" spans="1:12" ht="12.95" hidden="1" customHeight="1" outlineLevel="2" x14ac:dyDescent="0.15">
      <c r="A29" s="49">
        <v>3000</v>
      </c>
      <c r="B29" s="46">
        <v>3500</v>
      </c>
      <c r="C29" s="50">
        <v>35301</v>
      </c>
      <c r="D29" s="50" t="s">
        <v>102</v>
      </c>
      <c r="E29" s="51">
        <v>30000</v>
      </c>
      <c r="F29" s="51">
        <v>0</v>
      </c>
      <c r="G29" s="51">
        <v>30000</v>
      </c>
      <c r="H29" s="51">
        <v>0</v>
      </c>
      <c r="I29" s="51">
        <v>0</v>
      </c>
      <c r="J29" s="51">
        <v>0</v>
      </c>
      <c r="K29" s="51">
        <v>0</v>
      </c>
      <c r="L29" s="51">
        <v>30000</v>
      </c>
    </row>
    <row r="30" spans="1:12" ht="9.9499999999999993" hidden="1" customHeight="1" outlineLevel="2" x14ac:dyDescent="0.15">
      <c r="A30" s="49">
        <v>3000</v>
      </c>
      <c r="B30" s="46">
        <v>3500</v>
      </c>
      <c r="C30" s="50">
        <v>35501</v>
      </c>
      <c r="D30" s="50" t="s">
        <v>103</v>
      </c>
      <c r="E30" s="51">
        <v>15000</v>
      </c>
      <c r="F30" s="51">
        <v>0</v>
      </c>
      <c r="G30" s="51">
        <v>15000</v>
      </c>
      <c r="H30" s="51">
        <v>6599.99</v>
      </c>
      <c r="I30" s="51">
        <v>6599.99</v>
      </c>
      <c r="J30" s="51">
        <v>6599.99</v>
      </c>
      <c r="K30" s="51">
        <v>6599.99</v>
      </c>
      <c r="L30" s="51">
        <v>8400.01</v>
      </c>
    </row>
    <row r="31" spans="1:12" ht="12.95" hidden="1" customHeight="1" outlineLevel="2" x14ac:dyDescent="0.15">
      <c r="A31" s="49">
        <v>3000</v>
      </c>
      <c r="B31" s="46">
        <v>3500</v>
      </c>
      <c r="C31" s="50">
        <v>35801</v>
      </c>
      <c r="D31" s="50" t="s">
        <v>104</v>
      </c>
      <c r="E31" s="51">
        <v>170000</v>
      </c>
      <c r="F31" s="51">
        <v>0</v>
      </c>
      <c r="G31" s="51">
        <v>170000</v>
      </c>
      <c r="H31" s="51">
        <v>137042.4</v>
      </c>
      <c r="I31" s="51">
        <v>57101</v>
      </c>
      <c r="J31" s="51">
        <v>57101</v>
      </c>
      <c r="K31" s="51">
        <v>57101</v>
      </c>
      <c r="L31" s="51">
        <v>112899</v>
      </c>
    </row>
    <row r="32" spans="1:12" ht="12.95" hidden="1" customHeight="1" outlineLevel="2" x14ac:dyDescent="0.15">
      <c r="A32" s="49">
        <v>3000</v>
      </c>
      <c r="B32" s="46">
        <v>3500</v>
      </c>
      <c r="C32" s="50">
        <v>35901</v>
      </c>
      <c r="D32" s="50" t="s">
        <v>105</v>
      </c>
      <c r="E32" s="51">
        <v>5000</v>
      </c>
      <c r="F32" s="51">
        <v>0</v>
      </c>
      <c r="G32" s="51">
        <v>5000</v>
      </c>
      <c r="H32" s="51">
        <v>2204</v>
      </c>
      <c r="I32" s="51">
        <v>2204</v>
      </c>
      <c r="J32" s="51">
        <v>2204</v>
      </c>
      <c r="K32" s="51">
        <v>2204</v>
      </c>
      <c r="L32" s="51">
        <v>2796</v>
      </c>
    </row>
    <row r="33" spans="1:12" ht="12.95" hidden="1" customHeight="1" outlineLevel="2" x14ac:dyDescent="0.15">
      <c r="A33" s="49">
        <v>3000</v>
      </c>
      <c r="B33" s="46">
        <v>3600</v>
      </c>
      <c r="C33" s="50">
        <v>36101</v>
      </c>
      <c r="D33" s="50" t="s">
        <v>106</v>
      </c>
      <c r="E33" s="51">
        <v>40000</v>
      </c>
      <c r="F33" s="51">
        <v>0</v>
      </c>
      <c r="G33" s="51">
        <v>40000</v>
      </c>
      <c r="H33" s="51">
        <v>0</v>
      </c>
      <c r="I33" s="51">
        <v>0</v>
      </c>
      <c r="J33" s="51">
        <v>0</v>
      </c>
      <c r="K33" s="51">
        <v>0</v>
      </c>
      <c r="L33" s="51">
        <v>40000</v>
      </c>
    </row>
    <row r="34" spans="1:12" ht="12.95" hidden="1" customHeight="1" outlineLevel="2" x14ac:dyDescent="0.15">
      <c r="A34" s="49">
        <v>3000</v>
      </c>
      <c r="B34" s="46">
        <v>3600</v>
      </c>
      <c r="C34" s="50">
        <v>36901</v>
      </c>
      <c r="D34" s="50" t="s">
        <v>107</v>
      </c>
      <c r="E34" s="51">
        <v>40000</v>
      </c>
      <c r="F34" s="51">
        <v>0</v>
      </c>
      <c r="G34" s="51">
        <v>40000</v>
      </c>
      <c r="H34" s="51">
        <v>3510</v>
      </c>
      <c r="I34" s="51">
        <v>3510</v>
      </c>
      <c r="J34" s="51">
        <v>3510</v>
      </c>
      <c r="K34" s="51">
        <v>3510</v>
      </c>
      <c r="L34" s="51">
        <v>36490</v>
      </c>
    </row>
    <row r="35" spans="1:12" ht="12.95" hidden="1" customHeight="1" outlineLevel="2" x14ac:dyDescent="0.15">
      <c r="A35" s="49">
        <v>3000</v>
      </c>
      <c r="B35" s="46">
        <v>3700</v>
      </c>
      <c r="C35" s="50">
        <v>37104</v>
      </c>
      <c r="D35" s="50" t="s">
        <v>108</v>
      </c>
      <c r="E35" s="51">
        <v>20000</v>
      </c>
      <c r="F35" s="51">
        <v>0</v>
      </c>
      <c r="G35" s="51">
        <v>20000</v>
      </c>
      <c r="H35" s="51">
        <v>0</v>
      </c>
      <c r="I35" s="51">
        <v>0</v>
      </c>
      <c r="J35" s="51">
        <v>0</v>
      </c>
      <c r="K35" s="51">
        <v>0</v>
      </c>
      <c r="L35" s="51">
        <v>20000</v>
      </c>
    </row>
    <row r="36" spans="1:12" ht="12.95" hidden="1" customHeight="1" outlineLevel="2" x14ac:dyDescent="0.15">
      <c r="A36" s="49">
        <v>3000</v>
      </c>
      <c r="B36" s="46">
        <v>3700</v>
      </c>
      <c r="C36" s="50">
        <v>37204</v>
      </c>
      <c r="D36" s="50" t="s">
        <v>109</v>
      </c>
      <c r="E36" s="51">
        <v>8000</v>
      </c>
      <c r="F36" s="51">
        <v>0</v>
      </c>
      <c r="G36" s="51">
        <v>8000</v>
      </c>
      <c r="H36" s="51">
        <v>0</v>
      </c>
      <c r="I36" s="51">
        <v>0</v>
      </c>
      <c r="J36" s="51">
        <v>0</v>
      </c>
      <c r="K36" s="51">
        <v>0</v>
      </c>
      <c r="L36" s="51">
        <v>8000</v>
      </c>
    </row>
    <row r="37" spans="1:12" ht="12.95" hidden="1" customHeight="1" outlineLevel="2" x14ac:dyDescent="0.15">
      <c r="A37" s="49">
        <v>3000</v>
      </c>
      <c r="B37" s="46">
        <v>3700</v>
      </c>
      <c r="C37" s="50">
        <v>37504</v>
      </c>
      <c r="D37" s="50" t="s">
        <v>110</v>
      </c>
      <c r="E37" s="51">
        <v>30000</v>
      </c>
      <c r="F37" s="51">
        <v>0</v>
      </c>
      <c r="G37" s="51">
        <v>30000</v>
      </c>
      <c r="H37" s="51">
        <v>0</v>
      </c>
      <c r="I37" s="51">
        <v>0</v>
      </c>
      <c r="J37" s="51">
        <v>0</v>
      </c>
      <c r="K37" s="51">
        <v>0</v>
      </c>
      <c r="L37" s="51">
        <v>30000</v>
      </c>
    </row>
    <row r="38" spans="1:12" ht="12.95" hidden="1" customHeight="1" outlineLevel="2" x14ac:dyDescent="0.15">
      <c r="A38" s="49">
        <v>3000</v>
      </c>
      <c r="B38" s="46">
        <v>3900</v>
      </c>
      <c r="C38" s="50">
        <v>39202</v>
      </c>
      <c r="D38" s="50" t="s">
        <v>111</v>
      </c>
      <c r="E38" s="51">
        <v>21731.55</v>
      </c>
      <c r="F38" s="51">
        <v>0</v>
      </c>
      <c r="G38" s="51">
        <v>21731.55</v>
      </c>
      <c r="H38" s="51">
        <v>15685</v>
      </c>
      <c r="I38" s="51">
        <v>15685</v>
      </c>
      <c r="J38" s="51">
        <v>15685</v>
      </c>
      <c r="K38" s="51">
        <v>15685</v>
      </c>
      <c r="L38" s="51">
        <v>6046.55</v>
      </c>
    </row>
    <row r="39" spans="1:12" ht="12.95" customHeight="1" outlineLevel="1" collapsed="1" x14ac:dyDescent="0.15">
      <c r="A39" s="55" t="s">
        <v>116</v>
      </c>
      <c r="C39" s="50"/>
      <c r="D39" s="50"/>
      <c r="E39" s="51">
        <f>SUBTOTAL(9,E15:E38)</f>
        <v>5672381.3199999994</v>
      </c>
      <c r="F39" s="51">
        <f>SUBTOTAL(9,F15:F38)</f>
        <v>0</v>
      </c>
      <c r="G39" s="51">
        <f>SUBTOTAL(9,G15:G38)</f>
        <v>5672381.3199999994</v>
      </c>
      <c r="H39" s="51">
        <f>SUBTOTAL(9,H15:H38)</f>
        <v>2899411.3500000006</v>
      </c>
      <c r="I39" s="51">
        <f>SUBTOTAL(9,I15:I38)</f>
        <v>1617129.95</v>
      </c>
      <c r="J39" s="51">
        <f>SUBTOTAL(9,J15:J38)</f>
        <v>1477929.95</v>
      </c>
      <c r="K39" s="51">
        <f>SUBTOTAL(9,K15:K38)</f>
        <v>1477387.95</v>
      </c>
      <c r="L39" s="51">
        <f>SUBTOTAL(9,L15:L38)</f>
        <v>4055251.3699999992</v>
      </c>
    </row>
    <row r="40" spans="1:12" ht="12.95" hidden="1" customHeight="1" outlineLevel="2" x14ac:dyDescent="0.15">
      <c r="A40" s="49">
        <v>5000</v>
      </c>
      <c r="B40" s="46">
        <v>5900</v>
      </c>
      <c r="C40" s="50">
        <v>59701</v>
      </c>
      <c r="D40" s="50" t="s">
        <v>112</v>
      </c>
      <c r="E40" s="51">
        <v>120000</v>
      </c>
      <c r="F40" s="51">
        <v>0</v>
      </c>
      <c r="G40" s="51">
        <v>120000</v>
      </c>
      <c r="H40" s="51">
        <v>3851.54</v>
      </c>
      <c r="I40" s="51">
        <v>3851.54</v>
      </c>
      <c r="J40" s="51">
        <v>3851.54</v>
      </c>
      <c r="K40" s="51">
        <v>3851.54</v>
      </c>
      <c r="L40" s="51">
        <v>116148.46</v>
      </c>
    </row>
    <row r="41" spans="1:12" ht="12.95" customHeight="1" outlineLevel="1" collapsed="1" thickBot="1" x14ac:dyDescent="0.2">
      <c r="A41" s="55" t="s">
        <v>117</v>
      </c>
      <c r="C41" s="50"/>
      <c r="D41" s="50"/>
      <c r="E41" s="51">
        <f>SUBTOTAL(9,E40:E40)</f>
        <v>120000</v>
      </c>
      <c r="F41" s="51">
        <f>SUBTOTAL(9,F40:F40)</f>
        <v>0</v>
      </c>
      <c r="G41" s="51">
        <f>SUBTOTAL(9,G40:G40)</f>
        <v>120000</v>
      </c>
      <c r="H41" s="51">
        <f>SUBTOTAL(9,H40:H40)</f>
        <v>3851.54</v>
      </c>
      <c r="I41" s="51">
        <f>SUBTOTAL(9,I40:I40)</f>
        <v>3851.54</v>
      </c>
      <c r="J41" s="51">
        <f>SUBTOTAL(9,J40:J40)</f>
        <v>3851.54</v>
      </c>
      <c r="K41" s="51">
        <f>SUBTOTAL(9,K40:K40)</f>
        <v>3851.54</v>
      </c>
      <c r="L41" s="51">
        <f>SUBTOTAL(9,L40:L40)</f>
        <v>116148.46</v>
      </c>
    </row>
    <row r="42" spans="1:12" ht="12.95" customHeight="1" outlineLevel="1" thickTop="1" x14ac:dyDescent="0.15">
      <c r="D42" s="52" t="s">
        <v>113</v>
      </c>
      <c r="E42" s="53">
        <v>19366658.350000001</v>
      </c>
      <c r="F42" s="53">
        <v>0</v>
      </c>
      <c r="G42" s="53">
        <v>19366658.350000001</v>
      </c>
      <c r="H42" s="53">
        <v>7628331.1100000003</v>
      </c>
      <c r="I42" s="53">
        <v>6346049.71</v>
      </c>
      <c r="J42" s="53">
        <v>6206849.71</v>
      </c>
      <c r="K42" s="53">
        <v>6206307.71</v>
      </c>
      <c r="L42" s="53">
        <v>13020608.640000001</v>
      </c>
    </row>
    <row r="43" spans="1:12" ht="12.95" customHeight="1" outlineLevel="1" x14ac:dyDescent="0.15">
      <c r="A43" s="58" t="s">
        <v>118</v>
      </c>
      <c r="D43" s="56"/>
      <c r="E43" s="57">
        <f>SUBTOTAL(9,E2:E42)</f>
        <v>38733316.700000003</v>
      </c>
      <c r="F43" s="57">
        <f>SUBTOTAL(9,F2:F42)</f>
        <v>0</v>
      </c>
      <c r="G43" s="57">
        <f>SUBTOTAL(9,G2:G42)</f>
        <v>38733316.700000003</v>
      </c>
      <c r="H43" s="57">
        <f>SUBTOTAL(9,H2:H42)</f>
        <v>15256662.220000003</v>
      </c>
      <c r="I43" s="57">
        <f>SUBTOTAL(9,I2:I42)</f>
        <v>12692099.420000002</v>
      </c>
      <c r="J43" s="57">
        <f>SUBTOTAL(9,J2:J42)</f>
        <v>12413699.420000002</v>
      </c>
      <c r="K43" s="57">
        <f>SUBTOTAL(9,K2:K42)</f>
        <v>12412615.420000002</v>
      </c>
      <c r="L43" s="57">
        <f>SUBTOTAL(9,L2:L42)</f>
        <v>26041217.280000001</v>
      </c>
    </row>
  </sheetData>
  <pageMargins left="0.16" right="0.16" top="0.2" bottom="0.2" header="0" footer="0"/>
  <pageSetup paperSize="126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9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2" t="s">
        <v>23</v>
      </c>
      <c r="B6" s="43"/>
      <c r="C6" s="43"/>
      <c r="D6" s="43"/>
      <c r="E6" s="43"/>
      <c r="F6" s="43"/>
      <c r="G6" s="43"/>
      <c r="H6" s="43"/>
      <c r="I6" s="4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7">
        <v>44287</v>
      </c>
      <c r="C8" s="7">
        <v>44377</v>
      </c>
      <c r="D8">
        <v>1</v>
      </c>
      <c r="E8" s="4" t="s">
        <v>120</v>
      </c>
      <c r="F8" t="s">
        <v>51</v>
      </c>
      <c r="G8" s="7">
        <v>44404</v>
      </c>
      <c r="H8" s="7">
        <v>44404</v>
      </c>
    </row>
    <row r="9" spans="1:9" x14ac:dyDescent="0.25">
      <c r="A9" s="21">
        <v>2021</v>
      </c>
      <c r="B9" s="7">
        <v>44287</v>
      </c>
      <c r="C9" s="7">
        <v>44377</v>
      </c>
      <c r="D9">
        <v>2</v>
      </c>
      <c r="E9" s="4" t="s">
        <v>120</v>
      </c>
      <c r="F9" s="6" t="s">
        <v>51</v>
      </c>
      <c r="G9" s="7">
        <v>44404</v>
      </c>
      <c r="H9" s="7">
        <v>44404</v>
      </c>
    </row>
    <row r="10" spans="1:9" x14ac:dyDescent="0.25">
      <c r="A10" s="21">
        <v>2021</v>
      </c>
      <c r="B10" s="7">
        <v>44287</v>
      </c>
      <c r="C10" s="7">
        <v>44377</v>
      </c>
      <c r="D10">
        <v>3</v>
      </c>
      <c r="E10" s="4" t="s">
        <v>120</v>
      </c>
      <c r="F10" s="6" t="s">
        <v>51</v>
      </c>
      <c r="G10" s="7">
        <v>44404</v>
      </c>
      <c r="H10" s="7">
        <v>44404</v>
      </c>
    </row>
    <row r="11" spans="1:9" x14ac:dyDescent="0.25">
      <c r="A11" s="21">
        <v>2021</v>
      </c>
      <c r="B11" s="7">
        <v>44287</v>
      </c>
      <c r="C11" s="7">
        <v>44377</v>
      </c>
      <c r="D11">
        <v>4</v>
      </c>
      <c r="E11" s="4" t="s">
        <v>120</v>
      </c>
      <c r="F11" s="6" t="s">
        <v>51</v>
      </c>
      <c r="G11" s="7">
        <v>44404</v>
      </c>
      <c r="H11" s="7">
        <v>44404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1" r:id="rId1" display="https://www.seseanl.gob.mx/wp-content/uploads/formato-NLA95FXXIIB-EJERCICIO-DE-LOS-EGRESOS-a-JUNIO-2021.pdf" xr:uid="{12B9604E-EEBF-4A2F-A149-349B6CC552B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 t="s">
        <v>66</v>
      </c>
      <c r="C4" s="3" t="s">
        <v>52</v>
      </c>
      <c r="D4" s="5">
        <v>13399277.029999999</v>
      </c>
      <c r="E4">
        <v>0</v>
      </c>
      <c r="F4" s="3">
        <v>13399277.029999999</v>
      </c>
      <c r="G4">
        <v>4645529.91</v>
      </c>
      <c r="H4">
        <v>4645529.91</v>
      </c>
      <c r="I4">
        <v>8753747.1199999992</v>
      </c>
    </row>
    <row r="5" spans="1:9" x14ac:dyDescent="0.25">
      <c r="A5" s="3">
        <v>2</v>
      </c>
      <c r="B5" s="3" t="s">
        <v>67</v>
      </c>
      <c r="C5" s="3" t="s">
        <v>53</v>
      </c>
      <c r="D5" s="5">
        <v>175000</v>
      </c>
      <c r="E5" s="20">
        <v>0</v>
      </c>
      <c r="F5" s="3">
        <v>175000</v>
      </c>
      <c r="G5">
        <v>79538.31</v>
      </c>
      <c r="H5">
        <v>79538.31</v>
      </c>
      <c r="I5">
        <v>95461.69</v>
      </c>
    </row>
    <row r="6" spans="1:9" x14ac:dyDescent="0.25">
      <c r="A6" s="3">
        <v>3</v>
      </c>
      <c r="B6" s="3" t="s">
        <v>68</v>
      </c>
      <c r="C6" s="3" t="s">
        <v>54</v>
      </c>
      <c r="D6" s="5">
        <v>5672381.3199999994</v>
      </c>
      <c r="E6" s="20">
        <v>0</v>
      </c>
      <c r="F6" s="3">
        <v>5672381.3199999994</v>
      </c>
      <c r="G6">
        <v>1617129.95</v>
      </c>
      <c r="H6">
        <v>1477387.95</v>
      </c>
      <c r="I6">
        <v>4055251.3699999992</v>
      </c>
    </row>
    <row r="7" spans="1:9" x14ac:dyDescent="0.25">
      <c r="A7" s="3">
        <v>4</v>
      </c>
      <c r="B7" s="3" t="s">
        <v>69</v>
      </c>
      <c r="C7" s="3" t="s">
        <v>70</v>
      </c>
      <c r="D7" s="5">
        <v>120000</v>
      </c>
      <c r="E7" s="20">
        <v>0</v>
      </c>
      <c r="F7" s="3">
        <v>120000</v>
      </c>
      <c r="G7">
        <v>3851.54</v>
      </c>
      <c r="H7">
        <v>3851.54</v>
      </c>
      <c r="I7">
        <v>116148.46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 mzo 21</vt:lpstr>
      <vt:lpstr>FORMATO JUNIO 21</vt:lpstr>
      <vt:lpstr>A JUNIO</vt:lpstr>
      <vt:lpstr>Reporte de Formatos</vt:lpstr>
      <vt:lpstr>Tabla_393674</vt:lpstr>
      <vt:lpstr>'FORMATO JUNIO 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2021-07-28T05:12:25Z</cp:lastPrinted>
  <dcterms:created xsi:type="dcterms:W3CDTF">2019-07-04T20:59:19Z</dcterms:created>
  <dcterms:modified xsi:type="dcterms:W3CDTF">2021-07-28T05:17:05Z</dcterms:modified>
</cp:coreProperties>
</file>